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arisegroups-my.sharepoint.com/personal/scott_ojo_arisenet_com/Documents/Bureau/Warwhouse Drain Crossing/RFP/"/>
    </mc:Choice>
  </mc:AlternateContent>
  <xr:revisionPtr revIDLastSave="121" documentId="13_ncr:1_{0D2FF23D-85E6-40EC-B907-6D28BD7D892F}" xr6:coauthVersionLast="47" xr6:coauthVersionMax="47" xr10:uidLastSave="{31642755-2DB4-4AB3-8713-50D4FD8BD54D}"/>
  <bookViews>
    <workbookView xWindow="-110" yWindow="-110" windowWidth="19420" windowHeight="10300" tabRatio="767" xr2:uid="{00000000-000D-0000-FFFF-FFFF00000000}"/>
  </bookViews>
  <sheets>
    <sheet name="Abstract" sheetId="15" r:id="rId1"/>
  </sheets>
  <definedNames>
    <definedName name="_xlnm.Print_Area" localSheetId="0">Abstract!$B$2:$G$17</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5" l="1"/>
  <c r="B15" i="15"/>
  <c r="B14" i="15"/>
  <c r="B12" i="15"/>
  <c r="B9" i="15"/>
  <c r="B10" i="15" s="1"/>
  <c r="B7" i="15"/>
  <c r="G15" i="15"/>
  <c r="G12" i="15"/>
  <c r="G16" i="15"/>
  <c r="G7" i="15"/>
  <c r="G9" i="15" l="1"/>
  <c r="G14" i="15"/>
  <c r="G10" i="15" l="1"/>
  <c r="G17" i="15" s="1"/>
</calcChain>
</file>

<file path=xl/sharedStrings.xml><?xml version="1.0" encoding="utf-8"?>
<sst xmlns="http://schemas.openxmlformats.org/spreadsheetml/2006/main" count="27" uniqueCount="24">
  <si>
    <t>Quantity</t>
  </si>
  <si>
    <t>Cum</t>
  </si>
  <si>
    <t>Kg</t>
  </si>
  <si>
    <t>Rate</t>
  </si>
  <si>
    <t>Amount</t>
  </si>
  <si>
    <t>Sr.No.</t>
  </si>
  <si>
    <t>ITEM DESCRIPTION</t>
  </si>
  <si>
    <t>Unit</t>
  </si>
  <si>
    <t>EARTH WORK</t>
  </si>
  <si>
    <t>REINFORCED CEMENT CONCRETE</t>
  </si>
  <si>
    <t>Number</t>
  </si>
  <si>
    <t>Earth work in excavation of foundation trenches or drains, in all
sorts of soil (including mixed soil) including removing, spreading or stacking the spoils within a lead of 500 m. as directed. The item includes necessary trimming the sides of trenches, levelling, dressing and ramming the bottom, bailing out water as required complete. (a) Depth of excavation not exceeding 1.5 m.
For All kind of Soil</t>
  </si>
  <si>
    <t>RM</t>
  </si>
  <si>
    <t>Filling available excavated earth (excluding rock) in trenches, plinth, sides of foundations etc. in layers not exceeding 20cm in depth, consolidating each deposited layer by ramming and watering up to all leads and lifts all complete and as directed by Engineer.</t>
  </si>
  <si>
    <t>Access Drain Crossing (2 Nos, 22m Each) at RD07 for Warehouse Access</t>
  </si>
  <si>
    <t>Removal of T 2 and CS 2 kerb by breaking lean concrete back of Kerb, stacking the T 2 and CS 2 kerb properly as per direction of Engineer including all cost.</t>
  </si>
  <si>
    <t>Supply and fixing of 20 mm Dia MS rebar for Man Hole as per shown in drawing</t>
  </si>
  <si>
    <t>BOQ for Access Drain Crossing</t>
  </si>
  <si>
    <t>PLAIN CONCRETE WORK</t>
  </si>
  <si>
    <t>DEMOLITION (Breaking/removing existing structures)</t>
  </si>
  <si>
    <t>Total Amount in CFA</t>
  </si>
  <si>
    <r>
      <rPr>
        <b/>
        <sz val="11"/>
        <color theme="1"/>
        <rFont val="Calibri"/>
        <family val="2"/>
      </rPr>
      <t>Plain cement concrete 1:2:4</t>
    </r>
    <r>
      <rPr>
        <sz val="11"/>
        <color theme="1"/>
        <rFont val="Calibri"/>
        <family val="2"/>
      </rPr>
      <t xml:space="preserve"> mix with crushed stone aggregate 20 mm nominal size mechanically mixed, placed in foundation and compacted by vibration including curing for 14 days, Rate includes cost of materials, mixing, shuttering,  laying, compacting, curing, and all necessary tools, labor, and equipment as per specifications.</t>
    </r>
  </si>
  <si>
    <r>
      <rPr>
        <b/>
        <sz val="11"/>
        <color theme="1"/>
        <rFont val="Calibri"/>
        <family val="2"/>
      </rPr>
      <t>Steel reinforcement</t>
    </r>
    <r>
      <rPr>
        <sz val="11"/>
        <color theme="1"/>
        <rFont val="Calibri"/>
        <family val="2"/>
      </rPr>
      <t xml:space="preserve"> for R.C.C. work including straightening, cutting, bending, placing in position and binding all complete and as per instruction of Engineer.</t>
    </r>
  </si>
  <si>
    <r>
      <t xml:space="preserve">Providing and laying in position machine mixed </t>
    </r>
    <r>
      <rPr>
        <b/>
        <sz val="11"/>
        <color theme="1"/>
        <rFont val="Calibri"/>
        <family val="2"/>
      </rPr>
      <t xml:space="preserve">cement concrete (@ 350 kg cement / cum) </t>
    </r>
    <r>
      <rPr>
        <sz val="11"/>
        <color theme="1"/>
        <rFont val="Calibri"/>
        <family val="2"/>
      </rPr>
      <t>for reinforced cement concrete work, including pumping of concrete to site of laying including the cost of centering, shuttering, finishing including admixtures in recommended proportions as per accelerate, retard setting of concrete, improve workability without impairing strength and durability as per direction of Engineer.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</si>
</sst>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 #,##0.00_ ;_ * \-#,##0.00_ ;_ * &quot;-&quot;??_ ;_ @_ "/>
    <numFmt numFmtId="167" formatCode="_(* #,##0_);_(* \(#,##0\);_(* &quot;-&quot;??_);_(@_)"/>
  </numFmts>
  <fonts count="9"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theme="1"/>
      <name val="Calibri"/>
      <family val="2"/>
    </font>
    <font>
      <b/>
      <sz val="11"/>
      <color theme="1"/>
      <name val="Calibri"/>
      <family val="2"/>
    </font>
    <font>
      <b/>
      <sz val="11"/>
      <color indexed="8"/>
      <name val="Calibri"/>
      <family val="2"/>
    </font>
    <font>
      <b/>
      <sz val="11"/>
      <name val="Calibri"/>
      <family val="2"/>
    </font>
    <font>
      <b/>
      <sz val="11"/>
      <color rgb="FF000000"/>
      <name val="Calibri"/>
      <family val="2"/>
    </font>
  </fonts>
  <fills count="4">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bottom style="medium">
        <color indexed="64"/>
      </bottom>
      <diagonal/>
    </border>
  </borders>
  <cellStyleXfs count="8">
    <xf numFmtId="0" fontId="0"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1" fillId="0" borderId="0" applyFont="0" applyFill="0" applyBorder="0" applyAlignment="0" applyProtection="0"/>
    <xf numFmtId="0" fontId="3" fillId="0" borderId="0"/>
  </cellStyleXfs>
  <cellXfs count="46">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5" fillId="0" borderId="1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6" fillId="2" borderId="13" xfId="4" applyFont="1" applyFill="1" applyBorder="1" applyAlignment="1">
      <alignment horizontal="center" vertical="center"/>
    </xf>
    <xf numFmtId="0" fontId="6" fillId="2" borderId="14" xfId="4" applyFont="1" applyFill="1" applyBorder="1" applyAlignment="1">
      <alignment horizontal="center" vertical="center"/>
    </xf>
    <xf numFmtId="0" fontId="6" fillId="2" borderId="15" xfId="4" applyFont="1" applyFill="1" applyBorder="1" applyAlignment="1">
      <alignment horizontal="center" vertical="center"/>
    </xf>
    <xf numFmtId="0" fontId="6" fillId="2" borderId="4" xfId="4" applyFont="1" applyFill="1" applyBorder="1" applyAlignment="1">
      <alignment horizontal="center" vertical="center"/>
    </xf>
    <xf numFmtId="0" fontId="6" fillId="2" borderId="5" xfId="4" applyFont="1" applyFill="1" applyBorder="1" applyAlignment="1">
      <alignment horizontal="center" vertical="center"/>
    </xf>
    <xf numFmtId="0" fontId="6" fillId="2" borderId="6" xfId="4" applyFont="1" applyFill="1" applyBorder="1" applyAlignment="1">
      <alignment horizontal="center" vertical="center"/>
    </xf>
    <xf numFmtId="0" fontId="6" fillId="3" borderId="7" xfId="4" applyFont="1" applyFill="1" applyBorder="1" applyAlignment="1">
      <alignment horizontal="center" vertical="center"/>
    </xf>
    <xf numFmtId="0" fontId="7" fillId="3" borderId="8" xfId="0" applyFont="1" applyFill="1" applyBorder="1" applyAlignment="1">
      <alignment horizontal="left" vertical="center" wrapText="1"/>
    </xf>
    <xf numFmtId="0" fontId="6" fillId="3" borderId="8" xfId="4" applyFont="1" applyFill="1" applyBorder="1" applyAlignment="1">
      <alignment horizontal="center" vertical="center"/>
    </xf>
    <xf numFmtId="0" fontId="6" fillId="3" borderId="9" xfId="4"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43" fontId="4" fillId="0" borderId="3" xfId="2" applyFont="1" applyBorder="1" applyAlignment="1">
      <alignment horizontal="center" vertical="center"/>
    </xf>
    <xf numFmtId="0" fontId="6" fillId="3" borderId="2" xfId="4" applyFont="1" applyFill="1" applyBorder="1" applyAlignment="1">
      <alignment horizontal="center" vertical="center"/>
    </xf>
    <xf numFmtId="0" fontId="7" fillId="3" borderId="1" xfId="0" applyFont="1" applyFill="1" applyBorder="1" applyAlignment="1">
      <alignment horizontal="left" vertical="center" wrapText="1"/>
    </xf>
    <xf numFmtId="0" fontId="6" fillId="3" borderId="1" xfId="4" applyFont="1" applyFill="1" applyBorder="1" applyAlignment="1">
      <alignment horizontal="center" vertical="center"/>
    </xf>
    <xf numFmtId="1" fontId="6" fillId="3" borderId="1" xfId="4" applyNumberFormat="1" applyFont="1" applyFill="1" applyBorder="1" applyAlignment="1">
      <alignment horizontal="center" vertical="center"/>
    </xf>
    <xf numFmtId="0" fontId="6" fillId="3" borderId="3" xfId="4"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1" fontId="4" fillId="3" borderId="1" xfId="0" applyNumberFormat="1" applyFont="1" applyFill="1" applyBorder="1" applyAlignment="1">
      <alignment horizontal="center" vertical="center"/>
    </xf>
    <xf numFmtId="0" fontId="4" fillId="3" borderId="3" xfId="0" applyFont="1" applyFill="1" applyBorder="1" applyAlignment="1">
      <alignment horizontal="center" vertical="center"/>
    </xf>
    <xf numFmtId="0" fontId="4" fillId="0" borderId="1" xfId="3" applyFont="1" applyBorder="1" applyAlignment="1">
      <alignment horizontal="left" vertical="center" wrapText="1"/>
    </xf>
    <xf numFmtId="0" fontId="4" fillId="0" borderId="1" xfId="0" applyFont="1" applyBorder="1" applyAlignment="1">
      <alignment horizontal="left" vertical="center" wrapText="1"/>
    </xf>
    <xf numFmtId="0" fontId="4" fillId="3" borderId="4" xfId="0" applyFont="1" applyFill="1" applyBorder="1" applyAlignment="1">
      <alignment horizontal="center" vertical="center"/>
    </xf>
    <xf numFmtId="0" fontId="8" fillId="3" borderId="5" xfId="0" applyFont="1" applyFill="1" applyBorder="1" applyAlignment="1">
      <alignment horizontal="right" vertical="center" wrapText="1"/>
    </xf>
    <xf numFmtId="0" fontId="5" fillId="3" borderId="5" xfId="0" applyFont="1" applyFill="1" applyBorder="1" applyAlignment="1">
      <alignment horizontal="center" vertical="center"/>
    </xf>
    <xf numFmtId="43" fontId="5" fillId="3" borderId="6" xfId="0" applyNumberFormat="1" applyFont="1" applyFill="1" applyBorder="1" applyAlignment="1">
      <alignment horizontal="center" vertical="center"/>
    </xf>
    <xf numFmtId="43" fontId="4" fillId="0" borderId="1" xfId="2" applyFont="1" applyBorder="1" applyAlignment="1">
      <alignment horizontal="center" vertical="center"/>
    </xf>
    <xf numFmtId="43" fontId="6" fillId="3" borderId="1" xfId="2" applyFont="1" applyFill="1" applyBorder="1" applyAlignment="1">
      <alignment horizontal="center" vertical="center"/>
    </xf>
    <xf numFmtId="43" fontId="4" fillId="3" borderId="1" xfId="2" applyFont="1" applyFill="1" applyBorder="1" applyAlignment="1">
      <alignment horizontal="center" vertical="center"/>
    </xf>
    <xf numFmtId="167" fontId="4" fillId="0" borderId="0" xfId="2" applyNumberFormat="1" applyFont="1" applyAlignment="1">
      <alignment horizontal="center" vertical="center"/>
    </xf>
    <xf numFmtId="167" fontId="6" fillId="2" borderId="14" xfId="2" applyNumberFormat="1" applyFont="1" applyFill="1" applyBorder="1" applyAlignment="1">
      <alignment horizontal="center" vertical="center"/>
    </xf>
    <xf numFmtId="167" fontId="6" fillId="2" borderId="5" xfId="2" applyNumberFormat="1" applyFont="1" applyFill="1" applyBorder="1" applyAlignment="1">
      <alignment horizontal="center" vertical="center"/>
    </xf>
    <xf numFmtId="167" fontId="6" fillId="3" borderId="8" xfId="2" applyNumberFormat="1" applyFont="1" applyFill="1" applyBorder="1" applyAlignment="1">
      <alignment horizontal="center" vertical="center"/>
    </xf>
    <xf numFmtId="167" fontId="4" fillId="3" borderId="1" xfId="2" applyNumberFormat="1" applyFont="1" applyFill="1" applyBorder="1" applyAlignment="1">
      <alignment horizontal="center" vertical="center"/>
    </xf>
    <xf numFmtId="167" fontId="5" fillId="3" borderId="5" xfId="2" applyNumberFormat="1" applyFont="1" applyFill="1" applyBorder="1" applyAlignment="1">
      <alignment horizontal="center" vertical="center"/>
    </xf>
  </cellXfs>
  <cellStyles count="8">
    <cellStyle name="Comma" xfId="2" builtinId="3"/>
    <cellStyle name="Comma 12 2" xfId="1" xr:uid="{CD0816CE-BAC8-4936-8E52-6C1D7A031BC2}"/>
    <cellStyle name="Comma 2 2" xfId="5" xr:uid="{8F67A8FB-0EA6-4C15-B1FA-B65900A61B0E}"/>
    <cellStyle name="Comma 3" xfId="6" xr:uid="{654153DA-E5B6-4FD7-8239-3F39CADF6559}"/>
    <cellStyle name="Normal" xfId="0" builtinId="0"/>
    <cellStyle name="Normal 111" xfId="3" xr:uid="{C788D412-F9EC-4512-8B4C-D3290EEC2613}"/>
    <cellStyle name="Normal 2" xfId="7" xr:uid="{612C1396-86E5-446B-88DE-86AAF6F3FD5C}"/>
    <cellStyle name="Normal 7 2" xfId="4" xr:uid="{9CFF050D-E042-46D6-A89D-E138239171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FA0B-FBD1-4B1F-861A-C94F9C9B1094}">
  <dimension ref="B1:G17"/>
  <sheetViews>
    <sheetView tabSelected="1" view="pageBreakPreview" zoomScale="85" zoomScaleNormal="80" zoomScaleSheetLayoutView="85" workbookViewId="0">
      <pane xSplit="4" ySplit="6" topLeftCell="E7" activePane="bottomRight" state="frozen"/>
      <selection pane="topRight" activeCell="E1" sqref="E1"/>
      <selection pane="bottomLeft" activeCell="A8" sqref="A8"/>
      <selection pane="bottomRight" activeCell="F15" sqref="F15"/>
    </sheetView>
  </sheetViews>
  <sheetFormatPr defaultColWidth="8.90625" defaultRowHeight="14.5" x14ac:dyDescent="0.35"/>
  <cols>
    <col min="1" max="1" width="0.90625" style="1" customWidth="1"/>
    <col min="2" max="2" width="8.90625" style="1"/>
    <col min="3" max="3" width="67.81640625" style="1" customWidth="1"/>
    <col min="4" max="4" width="8.90625" style="1"/>
    <col min="5" max="5" width="10.453125" style="40" customWidth="1"/>
    <col min="6" max="6" width="13.36328125" style="2" customWidth="1"/>
    <col min="7" max="7" width="17.81640625" style="2" customWidth="1"/>
    <col min="8" max="16384" width="8.90625" style="1"/>
  </cols>
  <sheetData>
    <row r="1" spans="2:7" hidden="1" x14ac:dyDescent="0.35"/>
    <row r="2" spans="2:7" ht="30.65" customHeight="1" thickBot="1" x14ac:dyDescent="0.4">
      <c r="B2" s="3" t="s">
        <v>17</v>
      </c>
      <c r="C2" s="3"/>
    </row>
    <row r="3" spans="2:7" ht="26" customHeight="1" thickBot="1" x14ac:dyDescent="0.4">
      <c r="B3" s="4" t="s">
        <v>14</v>
      </c>
      <c r="C3" s="5"/>
      <c r="D3" s="5"/>
      <c r="E3" s="5"/>
      <c r="F3" s="5"/>
      <c r="G3" s="6"/>
    </row>
    <row r="4" spans="2:7" x14ac:dyDescent="0.35">
      <c r="B4" s="7" t="s">
        <v>5</v>
      </c>
      <c r="C4" s="8" t="s">
        <v>6</v>
      </c>
      <c r="D4" s="8" t="s">
        <v>7</v>
      </c>
      <c r="E4" s="41" t="s">
        <v>0</v>
      </c>
      <c r="F4" s="8" t="s">
        <v>3</v>
      </c>
      <c r="G4" s="9" t="s">
        <v>4</v>
      </c>
    </row>
    <row r="5" spans="2:7" ht="15" thickBot="1" x14ac:dyDescent="0.4">
      <c r="B5" s="10"/>
      <c r="C5" s="11"/>
      <c r="D5" s="11"/>
      <c r="E5" s="42"/>
      <c r="F5" s="11"/>
      <c r="G5" s="12"/>
    </row>
    <row r="6" spans="2:7" ht="20.399999999999999" customHeight="1" x14ac:dyDescent="0.35">
      <c r="B6" s="13">
        <v>1</v>
      </c>
      <c r="C6" s="14" t="s">
        <v>19</v>
      </c>
      <c r="D6" s="15"/>
      <c r="E6" s="43"/>
      <c r="F6" s="15"/>
      <c r="G6" s="16"/>
    </row>
    <row r="7" spans="2:7" ht="42.65" customHeight="1" x14ac:dyDescent="0.35">
      <c r="B7" s="17">
        <f>B6+0.01</f>
        <v>1.01</v>
      </c>
      <c r="C7" s="18" t="s">
        <v>15</v>
      </c>
      <c r="D7" s="19" t="s">
        <v>12</v>
      </c>
      <c r="E7" s="37">
        <v>44</v>
      </c>
      <c r="F7" s="20"/>
      <c r="G7" s="21">
        <f>F7*E7</f>
        <v>0</v>
      </c>
    </row>
    <row r="8" spans="2:7" ht="20.399999999999999" customHeight="1" x14ac:dyDescent="0.35">
      <c r="B8" s="22">
        <v>2</v>
      </c>
      <c r="C8" s="23" t="s">
        <v>8</v>
      </c>
      <c r="D8" s="24"/>
      <c r="E8" s="38"/>
      <c r="F8" s="25"/>
      <c r="G8" s="26"/>
    </row>
    <row r="9" spans="2:7" ht="101.5" x14ac:dyDescent="0.35">
      <c r="B9" s="17">
        <f>B8+0.01</f>
        <v>2.0099999999999998</v>
      </c>
      <c r="C9" s="18" t="s">
        <v>11</v>
      </c>
      <c r="D9" s="19" t="s">
        <v>1</v>
      </c>
      <c r="E9" s="37">
        <v>78</v>
      </c>
      <c r="F9" s="20"/>
      <c r="G9" s="21">
        <f>F9*E9</f>
        <v>0</v>
      </c>
    </row>
    <row r="10" spans="2:7" ht="66" customHeight="1" x14ac:dyDescent="0.35">
      <c r="B10" s="17">
        <f>B9+0.01</f>
        <v>2.0199999999999996</v>
      </c>
      <c r="C10" s="18" t="s">
        <v>13</v>
      </c>
      <c r="D10" s="19" t="s">
        <v>1</v>
      </c>
      <c r="E10" s="37">
        <v>62</v>
      </c>
      <c r="F10" s="20"/>
      <c r="G10" s="21">
        <f>F10*E10</f>
        <v>0</v>
      </c>
    </row>
    <row r="11" spans="2:7" ht="16.75" customHeight="1" x14ac:dyDescent="0.35">
      <c r="B11" s="27">
        <v>3</v>
      </c>
      <c r="C11" s="23" t="s">
        <v>18</v>
      </c>
      <c r="D11" s="28"/>
      <c r="E11" s="39"/>
      <c r="F11" s="29"/>
      <c r="G11" s="30"/>
    </row>
    <row r="12" spans="2:7" ht="77.400000000000006" customHeight="1" x14ac:dyDescent="0.35">
      <c r="B12" s="17">
        <f>B11+0.01</f>
        <v>3.01</v>
      </c>
      <c r="C12" s="31" t="s">
        <v>21</v>
      </c>
      <c r="D12" s="19" t="s">
        <v>1</v>
      </c>
      <c r="E12" s="37">
        <v>7.7</v>
      </c>
      <c r="F12" s="20"/>
      <c r="G12" s="21">
        <f>F12*E12</f>
        <v>0</v>
      </c>
    </row>
    <row r="13" spans="2:7" ht="16.75" customHeight="1" x14ac:dyDescent="0.35">
      <c r="B13" s="27">
        <v>4</v>
      </c>
      <c r="C13" s="23" t="s">
        <v>9</v>
      </c>
      <c r="D13" s="28"/>
      <c r="E13" s="44"/>
      <c r="F13" s="29"/>
      <c r="G13" s="30"/>
    </row>
    <row r="14" spans="2:7" ht="49.75" customHeight="1" x14ac:dyDescent="0.35">
      <c r="B14" s="17">
        <f>B13+0.01</f>
        <v>4.01</v>
      </c>
      <c r="C14" s="32" t="s">
        <v>22</v>
      </c>
      <c r="D14" s="19" t="s">
        <v>2</v>
      </c>
      <c r="E14" s="37">
        <v>4080</v>
      </c>
      <c r="F14" s="20"/>
      <c r="G14" s="21">
        <f t="shared" ref="G14:G16" si="0">F14*E14</f>
        <v>0</v>
      </c>
    </row>
    <row r="15" spans="2:7" ht="100.25" customHeight="1" x14ac:dyDescent="0.35">
      <c r="B15" s="17">
        <f>B14+0.01</f>
        <v>4.0199999999999996</v>
      </c>
      <c r="C15" s="31" t="s">
        <v>23</v>
      </c>
      <c r="D15" s="19" t="s">
        <v>1</v>
      </c>
      <c r="E15" s="37">
        <v>38</v>
      </c>
      <c r="F15" s="20"/>
      <c r="G15" s="21">
        <f t="shared" si="0"/>
        <v>0</v>
      </c>
    </row>
    <row r="16" spans="2:7" ht="36.65" customHeight="1" x14ac:dyDescent="0.35">
      <c r="B16" s="17">
        <f>B15+0.01</f>
        <v>4.0299999999999994</v>
      </c>
      <c r="C16" s="18" t="s">
        <v>16</v>
      </c>
      <c r="D16" s="19" t="s">
        <v>10</v>
      </c>
      <c r="E16" s="37">
        <v>60</v>
      </c>
      <c r="F16" s="20"/>
      <c r="G16" s="21">
        <f t="shared" si="0"/>
        <v>0</v>
      </c>
    </row>
    <row r="17" spans="2:7" ht="25.25" customHeight="1" thickBot="1" x14ac:dyDescent="0.4">
      <c r="B17" s="33"/>
      <c r="C17" s="34" t="s">
        <v>20</v>
      </c>
      <c r="D17" s="35"/>
      <c r="E17" s="45"/>
      <c r="F17" s="35"/>
      <c r="G17" s="36">
        <f>SUM(G7:G16)</f>
        <v>0</v>
      </c>
    </row>
  </sheetData>
  <mergeCells count="8">
    <mergeCell ref="B2:C2"/>
    <mergeCell ref="B3:G3"/>
    <mergeCell ref="G4:G5"/>
    <mergeCell ref="E4:E5"/>
    <mergeCell ref="B4:B5"/>
    <mergeCell ref="C4:C5"/>
    <mergeCell ref="D4:D5"/>
    <mergeCell ref="F4: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Abstract</vt:lpstr>
      <vt:lpstr>Abstract!Print_Area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Debakanta Das</dc:creator>
  <cp:lastModifiedBy>Scott Ojo-alfred</cp:lastModifiedBy>
  <cp:lastPrinted>2025-04-22T08:56:35Z</cp:lastPrinted>
  <dcterms:created xsi:type="dcterms:W3CDTF">2015-06-05T18:17:20Z</dcterms:created>
  <dcterms:modified xsi:type="dcterms:W3CDTF">2025-04-26T11:53:02Z</dcterms:modified>
</cp:coreProperties>
</file>